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4250" activeTab="1"/>
  </bookViews>
  <sheets>
    <sheet name="Příjmy" sheetId="1" r:id="rId1"/>
    <sheet name="Výdaje" sheetId="2" r:id="rId2"/>
  </sheets>
  <calcPr calcId="152511"/>
</workbook>
</file>

<file path=xl/calcChain.xml><?xml version="1.0" encoding="utf-8"?>
<calcChain xmlns="http://schemas.openxmlformats.org/spreadsheetml/2006/main">
  <c r="C80" i="2"/>
  <c r="C54"/>
  <c r="C51"/>
  <c r="C45"/>
  <c r="C43"/>
  <c r="C35"/>
  <c r="C32"/>
  <c r="C29"/>
  <c r="C23"/>
  <c r="C16"/>
  <c r="C10"/>
  <c r="C8"/>
  <c r="C6"/>
  <c r="G9" i="1"/>
  <c r="G82" i="2" l="1"/>
  <c r="C3" s="1"/>
  <c r="G43" i="1"/>
  <c r="G6" s="1"/>
</calcChain>
</file>

<file path=xl/sharedStrings.xml><?xml version="1.0" encoding="utf-8"?>
<sst xmlns="http://schemas.openxmlformats.org/spreadsheetml/2006/main" count="118" uniqueCount="91">
  <si>
    <t>Příjmy</t>
  </si>
  <si>
    <t>par.</t>
  </si>
  <si>
    <t>pol.</t>
  </si>
  <si>
    <t>text</t>
  </si>
  <si>
    <t>daň z příjmu OSVČ</t>
  </si>
  <si>
    <t>daň z příjmu zam.</t>
  </si>
  <si>
    <t>daň z příjmů právnických osob</t>
  </si>
  <si>
    <t>DPH</t>
  </si>
  <si>
    <t>správní popl.</t>
  </si>
  <si>
    <t>daň z nemovitostí</t>
  </si>
  <si>
    <t>vodné</t>
  </si>
  <si>
    <t>správa - služby</t>
  </si>
  <si>
    <t>pronájem pozemku</t>
  </si>
  <si>
    <t>úrok BU</t>
  </si>
  <si>
    <t>příjmy celkem</t>
  </si>
  <si>
    <t>Výdaje</t>
  </si>
  <si>
    <t>silnice</t>
  </si>
  <si>
    <t>DPP</t>
  </si>
  <si>
    <t>ost.nákupy</t>
  </si>
  <si>
    <t>elektrika</t>
  </si>
  <si>
    <t>opravy</t>
  </si>
  <si>
    <t>kultura</t>
  </si>
  <si>
    <t>pohoštění</t>
  </si>
  <si>
    <t>služby</t>
  </si>
  <si>
    <t>dary</t>
  </si>
  <si>
    <t>sport</t>
  </si>
  <si>
    <t>občerstvení</t>
  </si>
  <si>
    <t>transfery</t>
  </si>
  <si>
    <t>odpady</t>
  </si>
  <si>
    <t>PHM</t>
  </si>
  <si>
    <t>hasiči</t>
  </si>
  <si>
    <t>D HIM</t>
  </si>
  <si>
    <t>zastupitelé odměny</t>
  </si>
  <si>
    <t>knihy,tisk</t>
  </si>
  <si>
    <t>poštovné</t>
  </si>
  <si>
    <t>telefony</t>
  </si>
  <si>
    <t>pojistky</t>
  </si>
  <si>
    <t>nájmy</t>
  </si>
  <si>
    <t>součet</t>
  </si>
  <si>
    <t>strana 2</t>
  </si>
  <si>
    <t xml:space="preserve">dne </t>
  </si>
  <si>
    <t>hazardní hry</t>
  </si>
  <si>
    <t>lístky pro občany</t>
  </si>
  <si>
    <t>ostatní nákupy</t>
  </si>
  <si>
    <t>zdrav.poj. 8,-%</t>
  </si>
  <si>
    <t>refundace</t>
  </si>
  <si>
    <t>sejmuto:</t>
  </si>
  <si>
    <t>Obec Sudoměř</t>
  </si>
  <si>
    <t>Obec  Sudoměř</t>
  </si>
  <si>
    <t>splátky půjček</t>
  </si>
  <si>
    <t>tržby za těžbu dřeva</t>
  </si>
  <si>
    <t>pronájem nemovitostí</t>
  </si>
  <si>
    <t>příjmy z pronájmů nebyty</t>
  </si>
  <si>
    <t>dividendy</t>
  </si>
  <si>
    <t>strana 1</t>
  </si>
  <si>
    <t>pohřeb.</t>
  </si>
  <si>
    <t>voda</t>
  </si>
  <si>
    <t>zeleň</t>
  </si>
  <si>
    <t>živel.pohr.</t>
  </si>
  <si>
    <t>OSSZ odvod</t>
  </si>
  <si>
    <t>ZP odvod</t>
  </si>
  <si>
    <t>Kooperativa</t>
  </si>
  <si>
    <t>plyn</t>
  </si>
  <si>
    <t>právní poradenství</t>
  </si>
  <si>
    <t>cestovné</t>
  </si>
  <si>
    <t>neinv.transf.podnik</t>
  </si>
  <si>
    <t>neinv.transf.obcím</t>
  </si>
  <si>
    <t>neinv.transf.obyvatel</t>
  </si>
  <si>
    <t>poř.nemov.+projekt</t>
  </si>
  <si>
    <t>prodej pozemku</t>
  </si>
  <si>
    <t>lesy</t>
  </si>
  <si>
    <t>Sudoměř</t>
  </si>
  <si>
    <t>vyvěšeno:</t>
  </si>
  <si>
    <t>poplatek za psy</t>
  </si>
  <si>
    <t>poplatek za likvidaci odpadu (TKO)</t>
  </si>
  <si>
    <t>dotace ze Státního Rozpočtu</t>
  </si>
  <si>
    <t>daň z příjmů FO z kapitál.příjmů</t>
  </si>
  <si>
    <t>elektřina</t>
  </si>
  <si>
    <t>rezervy na živelné události</t>
  </si>
  <si>
    <t>D HIM do 40.000</t>
  </si>
  <si>
    <t>daň Katusice</t>
  </si>
  <si>
    <t>Daňové příjmy</t>
  </si>
  <si>
    <t>paragraf</t>
  </si>
  <si>
    <t>položka</t>
  </si>
  <si>
    <t>veřejné osvětlení</t>
  </si>
  <si>
    <t>zastupitelstvo</t>
  </si>
  <si>
    <t>správa obce</t>
  </si>
  <si>
    <t>poplatky běžných účtů</t>
  </si>
  <si>
    <t>Návrh rozpočtu pro rok 2019</t>
  </si>
  <si>
    <t>částka v tis. CZK</t>
  </si>
  <si>
    <t>CZK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</si>
</sst>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4" fillId="2" borderId="0" xfId="0" applyFont="1" applyFill="1"/>
    <xf numFmtId="0" fontId="0" fillId="0" borderId="0" xfId="0" applyFill="1"/>
    <xf numFmtId="0" fontId="8" fillId="0" borderId="0" xfId="0" applyFont="1"/>
    <xf numFmtId="164" fontId="6" fillId="0" borderId="0" xfId="1" applyNumberFormat="1" applyFont="1"/>
    <xf numFmtId="164" fontId="0" fillId="0" borderId="0" xfId="1" applyNumberFormat="1" applyFont="1"/>
    <xf numFmtId="164" fontId="8" fillId="0" borderId="0" xfId="1" applyNumberFormat="1" applyFont="1"/>
    <xf numFmtId="164" fontId="0" fillId="0" borderId="0" xfId="1" applyNumberFormat="1" applyFont="1" applyFill="1"/>
    <xf numFmtId="164" fontId="1" fillId="0" borderId="0" xfId="1" applyNumberFormat="1" applyFont="1"/>
    <xf numFmtId="0" fontId="9" fillId="0" borderId="0" xfId="0" applyFont="1"/>
    <xf numFmtId="164" fontId="9" fillId="0" borderId="0" xfId="1" applyNumberFormat="1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/>
    <xf numFmtId="164" fontId="6" fillId="0" borderId="0" xfId="1" applyNumberFormat="1" applyFont="1" applyFill="1"/>
    <xf numFmtId="0" fontId="6" fillId="0" borderId="0" xfId="0" applyFont="1" applyFill="1"/>
    <xf numFmtId="0" fontId="10" fillId="4" borderId="0" xfId="0" applyFont="1" applyFill="1"/>
    <xf numFmtId="164" fontId="10" fillId="4" borderId="0" xfId="1" applyNumberFormat="1" applyFont="1" applyFill="1"/>
    <xf numFmtId="0" fontId="0" fillId="0" borderId="0" xfId="0" applyFont="1" applyFill="1"/>
    <xf numFmtId="164" fontId="7" fillId="0" borderId="0" xfId="1" applyNumberFormat="1" applyFont="1" applyFill="1"/>
    <xf numFmtId="0" fontId="0" fillId="0" borderId="1" xfId="0" applyBorder="1"/>
    <xf numFmtId="0" fontId="0" fillId="0" borderId="1" xfId="0" applyFill="1" applyBorder="1"/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/>
    <xf numFmtId="0" fontId="0" fillId="3" borderId="2" xfId="0" applyFill="1" applyBorder="1" applyAlignment="1">
      <alignment horizontal="left" vertical="top"/>
    </xf>
    <xf numFmtId="164" fontId="11" fillId="0" borderId="1" xfId="1" applyNumberFormat="1" applyFont="1" applyBorder="1" applyAlignment="1">
      <alignment horizontal="left" vertical="top"/>
    </xf>
    <xf numFmtId="164" fontId="11" fillId="3" borderId="1" xfId="1" applyNumberFormat="1" applyFont="1" applyFill="1" applyBorder="1" applyAlignment="1">
      <alignment horizontal="left" vertical="top"/>
    </xf>
    <xf numFmtId="164" fontId="11" fillId="3" borderId="2" xfId="1" applyNumberFormat="1" applyFont="1" applyFill="1" applyBorder="1" applyAlignment="1">
      <alignment horizontal="left" vertical="top"/>
    </xf>
    <xf numFmtId="164" fontId="3" fillId="0" borderId="0" xfId="1" applyNumberFormat="1" applyFont="1"/>
    <xf numFmtId="0" fontId="11" fillId="3" borderId="1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164" fontId="11" fillId="0" borderId="2" xfId="1" applyNumberFormat="1" applyFont="1" applyBorder="1" applyAlignment="1">
      <alignment horizontal="center" vertical="top"/>
    </xf>
    <xf numFmtId="164" fontId="11" fillId="0" borderId="4" xfId="1" applyNumberFormat="1" applyFont="1" applyBorder="1" applyAlignment="1">
      <alignment horizontal="center" vertical="top"/>
    </xf>
    <xf numFmtId="164" fontId="11" fillId="0" borderId="3" xfId="1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horizontal="center" vertical="top"/>
    </xf>
    <xf numFmtId="164" fontId="11" fillId="0" borderId="3" xfId="1" applyNumberFormat="1" applyFont="1" applyFill="1" applyBorder="1" applyAlignment="1">
      <alignment horizontal="center" vertical="top"/>
    </xf>
    <xf numFmtId="164" fontId="11" fillId="0" borderId="2" xfId="1" applyNumberFormat="1" applyFont="1" applyBorder="1" applyAlignment="1">
      <alignment horizontal="left" vertical="top"/>
    </xf>
    <xf numFmtId="164" fontId="11" fillId="0" borderId="4" xfId="1" applyNumberFormat="1" applyFont="1" applyBorder="1" applyAlignment="1">
      <alignment horizontal="left" vertical="top"/>
    </xf>
    <xf numFmtId="164" fontId="11" fillId="0" borderId="3" xfId="1" applyNumberFormat="1" applyFont="1" applyBorder="1" applyAlignment="1">
      <alignment horizontal="left" vertical="top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workbookViewId="0">
      <selection activeCell="G9" sqref="G9"/>
    </sheetView>
  </sheetViews>
  <sheetFormatPr defaultRowHeight="15"/>
  <cols>
    <col min="1" max="1" width="9.85546875" bestFit="1" customWidth="1"/>
    <col min="2" max="2" width="18.7109375" customWidth="1"/>
    <col min="6" max="6" width="15.28515625" customWidth="1"/>
    <col min="7" max="7" width="22.5703125" bestFit="1" customWidth="1"/>
    <col min="8" max="8" width="3.5703125" customWidth="1"/>
  </cols>
  <sheetData>
    <row r="1" spans="1:9" ht="23.25">
      <c r="A1" s="3" t="s">
        <v>48</v>
      </c>
      <c r="B1" s="3"/>
      <c r="C1" s="3"/>
      <c r="D1" s="3"/>
      <c r="E1" s="3"/>
      <c r="F1" s="3"/>
      <c r="I1" t="s">
        <v>54</v>
      </c>
    </row>
    <row r="2" spans="1:9" ht="18.75">
      <c r="A2" s="4"/>
      <c r="B2" s="4"/>
      <c r="C2" s="4"/>
      <c r="D2" s="4"/>
      <c r="E2" s="5"/>
      <c r="F2" s="5"/>
      <c r="G2" s="5"/>
    </row>
    <row r="3" spans="1:9" ht="23.25">
      <c r="A3" s="10" t="s">
        <v>88</v>
      </c>
      <c r="B3" s="10"/>
      <c r="C3" s="4"/>
      <c r="D3" s="4"/>
      <c r="E3" s="5"/>
      <c r="F3" s="5"/>
      <c r="G3" s="5"/>
    </row>
    <row r="4" spans="1:9" ht="23.25">
      <c r="A4" s="6"/>
      <c r="B4" s="6"/>
      <c r="C4" s="6"/>
      <c r="D4" s="6"/>
      <c r="E4" s="6"/>
      <c r="F4" s="7"/>
    </row>
    <row r="6" spans="1:9" s="18" customFormat="1" ht="26.25">
      <c r="A6" s="18" t="s">
        <v>0</v>
      </c>
      <c r="G6" s="19">
        <f>+G43</f>
        <v>2463</v>
      </c>
    </row>
    <row r="8" spans="1:9" ht="18.75">
      <c r="A8" s="20" t="s">
        <v>82</v>
      </c>
      <c r="B8" s="20"/>
      <c r="C8" s="20" t="s">
        <v>83</v>
      </c>
      <c r="D8" s="20" t="s">
        <v>3</v>
      </c>
      <c r="E8" s="20"/>
      <c r="F8" s="21"/>
      <c r="G8" s="20" t="s">
        <v>89</v>
      </c>
    </row>
    <row r="9" spans="1:9" s="8" customFormat="1" ht="18.75">
      <c r="C9" s="1"/>
      <c r="D9" s="1" t="s">
        <v>81</v>
      </c>
      <c r="E9" s="1"/>
      <c r="F9" s="1"/>
      <c r="G9" s="17">
        <f>SUM(G11:G19)</f>
        <v>1976</v>
      </c>
    </row>
    <row r="10" spans="1:9" ht="18.75">
      <c r="A10" s="8"/>
      <c r="B10" s="8"/>
      <c r="C10" s="8"/>
      <c r="D10" s="8"/>
      <c r="E10" s="8"/>
      <c r="F10" s="8"/>
      <c r="G10" s="14"/>
    </row>
    <row r="11" spans="1:9">
      <c r="C11" s="12">
        <v>1111</v>
      </c>
      <c r="D11" s="12" t="s">
        <v>5</v>
      </c>
      <c r="E11" s="12"/>
      <c r="F11" s="12"/>
      <c r="G11" s="15">
        <v>355</v>
      </c>
    </row>
    <row r="12" spans="1:9">
      <c r="C12" s="12">
        <v>1112</v>
      </c>
      <c r="D12" s="12" t="s">
        <v>4</v>
      </c>
      <c r="E12" s="12"/>
      <c r="F12" s="12"/>
      <c r="G12" s="15">
        <v>12</v>
      </c>
    </row>
    <row r="13" spans="1:9">
      <c r="C13" s="12">
        <v>1113</v>
      </c>
      <c r="D13" s="12" t="s">
        <v>76</v>
      </c>
      <c r="E13" s="12"/>
      <c r="F13" s="12"/>
      <c r="G13" s="15">
        <v>30</v>
      </c>
    </row>
    <row r="14" spans="1:9">
      <c r="C14" s="12">
        <v>1121</v>
      </c>
      <c r="D14" s="12" t="s">
        <v>6</v>
      </c>
      <c r="E14" s="12"/>
      <c r="F14" s="12"/>
      <c r="G14" s="15">
        <v>325</v>
      </c>
    </row>
    <row r="15" spans="1:9">
      <c r="C15" s="12">
        <v>1211</v>
      </c>
      <c r="D15" s="12" t="s">
        <v>7</v>
      </c>
      <c r="E15" s="12"/>
      <c r="F15" s="12"/>
      <c r="G15" s="15">
        <v>650</v>
      </c>
    </row>
    <row r="16" spans="1:9">
      <c r="C16" s="12">
        <v>1361</v>
      </c>
      <c r="D16" s="12" t="s">
        <v>8</v>
      </c>
      <c r="E16" s="12"/>
      <c r="F16" s="12"/>
      <c r="G16" s="15"/>
    </row>
    <row r="17" spans="1:10">
      <c r="C17" s="12">
        <v>1381</v>
      </c>
      <c r="D17" s="12" t="s">
        <v>41</v>
      </c>
      <c r="E17" s="12"/>
      <c r="F17" s="12"/>
      <c r="G17" s="15">
        <v>7</v>
      </c>
    </row>
    <row r="18" spans="1:10">
      <c r="C18" s="25">
        <v>1511</v>
      </c>
      <c r="D18" s="25" t="s">
        <v>9</v>
      </c>
      <c r="E18" s="25"/>
      <c r="F18" s="25"/>
      <c r="G18" s="26">
        <v>550</v>
      </c>
    </row>
    <row r="19" spans="1:10">
      <c r="C19" s="12">
        <v>4112</v>
      </c>
      <c r="D19" s="12" t="s">
        <v>75</v>
      </c>
      <c r="E19" s="12"/>
      <c r="F19" s="12"/>
      <c r="G19" s="15">
        <v>47</v>
      </c>
    </row>
    <row r="20" spans="1:10">
      <c r="C20" s="12"/>
      <c r="D20" s="12"/>
      <c r="E20" s="12"/>
      <c r="F20" s="12"/>
      <c r="G20" s="15"/>
    </row>
    <row r="21" spans="1:10">
      <c r="C21" s="24">
        <v>1340</v>
      </c>
      <c r="D21" s="24" t="s">
        <v>74</v>
      </c>
      <c r="E21" s="24"/>
      <c r="F21" s="24"/>
      <c r="G21" s="23">
        <v>60</v>
      </c>
    </row>
    <row r="22" spans="1:10">
      <c r="C22" s="27">
        <v>1341</v>
      </c>
      <c r="D22" s="27" t="s">
        <v>73</v>
      </c>
      <c r="E22" s="27"/>
      <c r="F22" s="27"/>
      <c r="G22" s="28">
        <v>3</v>
      </c>
    </row>
    <row r="23" spans="1:10">
      <c r="G23" s="14"/>
    </row>
    <row r="24" spans="1:10">
      <c r="C24">
        <v>2460</v>
      </c>
      <c r="D24" t="s">
        <v>49</v>
      </c>
      <c r="G24" s="28">
        <v>40</v>
      </c>
    </row>
    <row r="25" spans="1:10">
      <c r="G25" s="28"/>
    </row>
    <row r="26" spans="1:10" s="9" customFormat="1">
      <c r="A26" s="9">
        <v>1031</v>
      </c>
      <c r="C26" s="9">
        <v>2111</v>
      </c>
      <c r="D26" s="9" t="s">
        <v>50</v>
      </c>
      <c r="G26" s="13">
        <v>40</v>
      </c>
    </row>
    <row r="27" spans="1:10">
      <c r="G27" s="14"/>
    </row>
    <row r="28" spans="1:10">
      <c r="A28">
        <v>2310</v>
      </c>
      <c r="C28">
        <v>2111</v>
      </c>
      <c r="D28" t="s">
        <v>10</v>
      </c>
      <c r="G28" s="14">
        <v>2</v>
      </c>
    </row>
    <row r="29" spans="1:10">
      <c r="G29" s="14"/>
    </row>
    <row r="30" spans="1:10" s="9" customFormat="1">
      <c r="A30" s="22">
        <v>3612</v>
      </c>
      <c r="B30" s="22"/>
      <c r="C30" s="9">
        <v>2132</v>
      </c>
      <c r="D30" s="9" t="s">
        <v>51</v>
      </c>
      <c r="G30" s="23">
        <v>120</v>
      </c>
    </row>
    <row r="31" spans="1:10">
      <c r="G31" s="16"/>
    </row>
    <row r="32" spans="1:10">
      <c r="A32">
        <v>3613</v>
      </c>
      <c r="C32">
        <v>2132</v>
      </c>
      <c r="D32" t="s">
        <v>52</v>
      </c>
      <c r="G32" s="16">
        <v>6</v>
      </c>
      <c r="I32" s="11"/>
      <c r="J32" s="11"/>
    </row>
    <row r="33" spans="1:10">
      <c r="G33" s="16"/>
      <c r="I33" s="11"/>
      <c r="J33" s="11"/>
    </row>
    <row r="34" spans="1:10" s="9" customFormat="1">
      <c r="A34" s="9">
        <v>3639</v>
      </c>
      <c r="C34" s="9">
        <v>3111</v>
      </c>
      <c r="D34" s="9" t="s">
        <v>69</v>
      </c>
      <c r="G34" s="23">
        <v>200</v>
      </c>
      <c r="I34" s="24"/>
      <c r="J34" s="24"/>
    </row>
    <row r="35" spans="1:10">
      <c r="G35" s="14"/>
    </row>
    <row r="36" spans="1:10">
      <c r="A36">
        <v>6171</v>
      </c>
      <c r="C36">
        <v>2111</v>
      </c>
      <c r="D36" t="s">
        <v>11</v>
      </c>
      <c r="G36" s="14">
        <v>5</v>
      </c>
    </row>
    <row r="37" spans="1:10">
      <c r="C37">
        <v>2131</v>
      </c>
      <c r="D37" t="s">
        <v>12</v>
      </c>
      <c r="G37" s="16">
        <v>3</v>
      </c>
      <c r="H37" s="11"/>
      <c r="I37" s="11"/>
    </row>
    <row r="38" spans="1:10">
      <c r="G38" s="16"/>
      <c r="H38" s="11"/>
      <c r="I38" s="11"/>
    </row>
    <row r="39" spans="1:10">
      <c r="A39">
        <v>6310</v>
      </c>
      <c r="C39">
        <v>2141</v>
      </c>
      <c r="D39" t="s">
        <v>13</v>
      </c>
      <c r="G39" s="14">
        <v>4</v>
      </c>
    </row>
    <row r="40" spans="1:10">
      <c r="C40">
        <v>2142</v>
      </c>
      <c r="D40" t="s">
        <v>53</v>
      </c>
      <c r="G40" s="14">
        <v>4</v>
      </c>
    </row>
    <row r="41" spans="1:10">
      <c r="G41" s="14"/>
    </row>
    <row r="42" spans="1:10">
      <c r="G42" s="14"/>
    </row>
    <row r="43" spans="1:10" ht="18.75">
      <c r="D43" s="1" t="s">
        <v>14</v>
      </c>
      <c r="E43" s="1"/>
      <c r="F43" s="1"/>
      <c r="G43" s="17">
        <f>SUM(G11:G42)</f>
        <v>2463</v>
      </c>
    </row>
  </sheetData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90" zoomScaleNormal="90" workbookViewId="0">
      <selection activeCell="K11" sqref="K11"/>
    </sheetView>
  </sheetViews>
  <sheetFormatPr defaultRowHeight="15"/>
  <cols>
    <col min="2" max="2" width="31.5703125" customWidth="1"/>
    <col min="3" max="3" width="24.7109375" customWidth="1"/>
    <col min="4" max="4" width="10.140625" bestFit="1" customWidth="1"/>
    <col min="6" max="6" width="23.28515625" customWidth="1"/>
    <col min="7" max="7" width="16.140625" bestFit="1" customWidth="1"/>
    <col min="8" max="8" width="4.7109375" customWidth="1"/>
    <col min="9" max="9" width="17.42578125" customWidth="1"/>
  </cols>
  <sheetData>
    <row r="1" spans="1:8" s="9" customFormat="1" ht="18.75">
      <c r="A1" s="1" t="s">
        <v>47</v>
      </c>
      <c r="H1" s="9" t="s">
        <v>39</v>
      </c>
    </row>
    <row r="3" spans="1:8" ht="23.25">
      <c r="A3" s="3" t="s">
        <v>15</v>
      </c>
      <c r="B3" s="3"/>
      <c r="C3" s="39">
        <f>+G82</f>
        <v>2463</v>
      </c>
      <c r="D3" s="39" t="s">
        <v>90</v>
      </c>
    </row>
    <row r="5" spans="1:8">
      <c r="A5" t="s">
        <v>1</v>
      </c>
      <c r="D5" t="s">
        <v>2</v>
      </c>
      <c r="G5" t="s">
        <v>89</v>
      </c>
    </row>
    <row r="6" spans="1:8" ht="21">
      <c r="A6" s="32">
        <v>1031</v>
      </c>
      <c r="B6" s="31" t="s">
        <v>70</v>
      </c>
      <c r="C6" s="36">
        <f>+G6</f>
        <v>60</v>
      </c>
      <c r="D6" s="29">
        <v>5169</v>
      </c>
      <c r="E6" s="29"/>
      <c r="F6" s="29" t="s">
        <v>23</v>
      </c>
      <c r="G6" s="30">
        <v>60</v>
      </c>
    </row>
    <row r="7" spans="1:8" ht="8.25" customHeight="1">
      <c r="A7" s="33"/>
      <c r="B7" s="40"/>
      <c r="C7" s="37"/>
      <c r="D7" s="34"/>
      <c r="E7" s="34"/>
      <c r="F7" s="34"/>
      <c r="G7" s="34"/>
    </row>
    <row r="8" spans="1:8" ht="21" customHeight="1">
      <c r="A8" s="32">
        <v>2212</v>
      </c>
      <c r="B8" s="31" t="s">
        <v>16</v>
      </c>
      <c r="C8" s="36">
        <f>+G8</f>
        <v>70</v>
      </c>
      <c r="D8" s="29">
        <v>5171</v>
      </c>
      <c r="E8" s="29"/>
      <c r="F8" s="29" t="s">
        <v>20</v>
      </c>
      <c r="G8" s="30">
        <v>70</v>
      </c>
    </row>
    <row r="9" spans="1:8" ht="6" customHeight="1">
      <c r="A9" s="33"/>
      <c r="B9" s="40"/>
      <c r="C9" s="37"/>
      <c r="D9" s="34"/>
      <c r="E9" s="34"/>
      <c r="F9" s="34"/>
      <c r="G9" s="34"/>
    </row>
    <row r="10" spans="1:8" ht="21" customHeight="1">
      <c r="A10" s="42">
        <v>3399</v>
      </c>
      <c r="B10" s="45" t="s">
        <v>21</v>
      </c>
      <c r="C10" s="57">
        <f>SUM(G10:G14)</f>
        <v>99</v>
      </c>
      <c r="D10" s="29">
        <v>5138</v>
      </c>
      <c r="E10" s="29"/>
      <c r="F10" s="29" t="s">
        <v>42</v>
      </c>
      <c r="G10" s="30">
        <v>20</v>
      </c>
    </row>
    <row r="11" spans="1:8" ht="21" customHeight="1">
      <c r="A11" s="43"/>
      <c r="B11" s="46"/>
      <c r="C11" s="58"/>
      <c r="D11" s="29">
        <v>5139</v>
      </c>
      <c r="E11" s="29"/>
      <c r="F11" s="29" t="s">
        <v>43</v>
      </c>
      <c r="G11" s="30">
        <v>8</v>
      </c>
    </row>
    <row r="12" spans="1:8" ht="21" customHeight="1">
      <c r="A12" s="43"/>
      <c r="B12" s="46"/>
      <c r="C12" s="58"/>
      <c r="D12" s="29">
        <v>5169</v>
      </c>
      <c r="E12" s="29"/>
      <c r="F12" s="29" t="s">
        <v>23</v>
      </c>
      <c r="G12" s="30">
        <v>36</v>
      </c>
    </row>
    <row r="13" spans="1:8" ht="21" customHeight="1">
      <c r="A13" s="43"/>
      <c r="B13" s="46"/>
      <c r="C13" s="58"/>
      <c r="D13" s="29">
        <v>5175</v>
      </c>
      <c r="E13" s="29"/>
      <c r="F13" s="29" t="s">
        <v>26</v>
      </c>
      <c r="G13" s="30">
        <v>25</v>
      </c>
    </row>
    <row r="14" spans="1:8" ht="21" customHeight="1">
      <c r="A14" s="44"/>
      <c r="B14" s="47"/>
      <c r="C14" s="59"/>
      <c r="D14" s="29">
        <v>5194</v>
      </c>
      <c r="E14" s="29"/>
      <c r="F14" s="29" t="s">
        <v>24</v>
      </c>
      <c r="G14" s="30">
        <v>10</v>
      </c>
    </row>
    <row r="15" spans="1:8" ht="5.25" customHeight="1">
      <c r="A15" s="33"/>
      <c r="B15" s="40"/>
      <c r="C15" s="37"/>
      <c r="D15" s="34"/>
      <c r="E15" s="34"/>
      <c r="F15" s="34"/>
      <c r="G15" s="34"/>
    </row>
    <row r="16" spans="1:8" ht="21" customHeight="1">
      <c r="A16" s="42">
        <v>3419</v>
      </c>
      <c r="B16" s="45" t="s">
        <v>25</v>
      </c>
      <c r="C16" s="57">
        <f>SUM(G16:G21)</f>
        <v>31</v>
      </c>
      <c r="D16" s="29">
        <v>5139</v>
      </c>
      <c r="E16" s="29"/>
      <c r="F16" s="29" t="s">
        <v>18</v>
      </c>
      <c r="G16" s="30">
        <v>10</v>
      </c>
    </row>
    <row r="17" spans="1:7" ht="21" customHeight="1">
      <c r="A17" s="43"/>
      <c r="B17" s="46"/>
      <c r="C17" s="58"/>
      <c r="D17" s="29">
        <v>5154</v>
      </c>
      <c r="E17" s="29"/>
      <c r="F17" s="29" t="s">
        <v>19</v>
      </c>
      <c r="G17" s="30">
        <v>2</v>
      </c>
    </row>
    <row r="18" spans="1:7" ht="21" customHeight="1">
      <c r="A18" s="43"/>
      <c r="B18" s="46"/>
      <c r="C18" s="58"/>
      <c r="D18" s="29">
        <v>5169</v>
      </c>
      <c r="E18" s="29"/>
      <c r="F18" s="29" t="s">
        <v>23</v>
      </c>
      <c r="G18" s="30">
        <v>2</v>
      </c>
    </row>
    <row r="19" spans="1:7" ht="21" customHeight="1">
      <c r="A19" s="43"/>
      <c r="B19" s="46"/>
      <c r="C19" s="58"/>
      <c r="D19" s="29">
        <v>5171</v>
      </c>
      <c r="E19" s="29"/>
      <c r="F19" s="29" t="s">
        <v>20</v>
      </c>
      <c r="G19" s="30">
        <v>2</v>
      </c>
    </row>
    <row r="20" spans="1:7" ht="21" customHeight="1">
      <c r="A20" s="43"/>
      <c r="B20" s="46"/>
      <c r="C20" s="58"/>
      <c r="D20" s="29">
        <v>5175</v>
      </c>
      <c r="E20" s="29"/>
      <c r="F20" s="29" t="s">
        <v>26</v>
      </c>
      <c r="G20" s="30">
        <v>5</v>
      </c>
    </row>
    <row r="21" spans="1:7" ht="21" customHeight="1">
      <c r="A21" s="44"/>
      <c r="B21" s="47"/>
      <c r="C21" s="59"/>
      <c r="D21" s="29">
        <v>5222</v>
      </c>
      <c r="E21" s="29"/>
      <c r="F21" s="29" t="s">
        <v>27</v>
      </c>
      <c r="G21" s="30">
        <v>10</v>
      </c>
    </row>
    <row r="22" spans="1:7" ht="6.75" customHeight="1">
      <c r="A22" s="33"/>
      <c r="B22" s="40"/>
      <c r="C22" s="37"/>
      <c r="D22" s="34"/>
      <c r="E22" s="34"/>
      <c r="F22" s="34"/>
      <c r="G22" s="34"/>
    </row>
    <row r="23" spans="1:7" ht="21" customHeight="1">
      <c r="A23" s="42">
        <v>3631</v>
      </c>
      <c r="B23" s="45" t="s">
        <v>84</v>
      </c>
      <c r="C23" s="48">
        <f>SUM(G23:G27)</f>
        <v>46</v>
      </c>
      <c r="D23" s="29">
        <v>5021</v>
      </c>
      <c r="E23" s="29"/>
      <c r="F23" s="29" t="s">
        <v>17</v>
      </c>
      <c r="G23" s="30">
        <v>3</v>
      </c>
    </row>
    <row r="24" spans="1:7" ht="21" customHeight="1">
      <c r="A24" s="43"/>
      <c r="B24" s="46"/>
      <c r="C24" s="49"/>
      <c r="D24" s="29">
        <v>5139</v>
      </c>
      <c r="E24" s="29"/>
      <c r="F24" s="29" t="s">
        <v>43</v>
      </c>
      <c r="G24" s="30">
        <v>3</v>
      </c>
    </row>
    <row r="25" spans="1:7" ht="21" customHeight="1">
      <c r="A25" s="43"/>
      <c r="B25" s="46"/>
      <c r="C25" s="49"/>
      <c r="D25" s="29">
        <v>5154</v>
      </c>
      <c r="E25" s="29"/>
      <c r="F25" s="29" t="s">
        <v>77</v>
      </c>
      <c r="G25" s="30">
        <v>24</v>
      </c>
    </row>
    <row r="26" spans="1:7" ht="21" customHeight="1">
      <c r="A26" s="43"/>
      <c r="B26" s="46"/>
      <c r="C26" s="49"/>
      <c r="D26" s="29">
        <v>5169</v>
      </c>
      <c r="E26" s="29"/>
      <c r="F26" s="29" t="s">
        <v>23</v>
      </c>
      <c r="G26" s="30">
        <v>10</v>
      </c>
    </row>
    <row r="27" spans="1:7" ht="21" customHeight="1">
      <c r="A27" s="44"/>
      <c r="B27" s="47"/>
      <c r="C27" s="50"/>
      <c r="D27" s="29">
        <v>5171</v>
      </c>
      <c r="E27" s="29"/>
      <c r="F27" s="29" t="s">
        <v>20</v>
      </c>
      <c r="G27" s="30">
        <v>6</v>
      </c>
    </row>
    <row r="28" spans="1:7" ht="6" customHeight="1">
      <c r="A28" s="33"/>
      <c r="B28" s="40"/>
      <c r="C28" s="37"/>
      <c r="D28" s="34"/>
      <c r="E28" s="34"/>
      <c r="F28" s="34"/>
      <c r="G28" s="34"/>
    </row>
    <row r="29" spans="1:7" ht="21" customHeight="1">
      <c r="A29" s="42">
        <v>3632</v>
      </c>
      <c r="B29" s="51" t="s">
        <v>55</v>
      </c>
      <c r="C29" s="48">
        <f>SUM(G29:G30)</f>
        <v>7</v>
      </c>
      <c r="D29" s="29">
        <v>5021</v>
      </c>
      <c r="E29" s="29"/>
      <c r="F29" s="29" t="s">
        <v>17</v>
      </c>
      <c r="G29" s="30">
        <v>5</v>
      </c>
    </row>
    <row r="30" spans="1:7" ht="16.5" customHeight="1">
      <c r="A30" s="44"/>
      <c r="B30" s="52"/>
      <c r="C30" s="50"/>
      <c r="D30" s="29">
        <v>5151</v>
      </c>
      <c r="E30" s="29"/>
      <c r="F30" s="29" t="s">
        <v>56</v>
      </c>
      <c r="G30" s="30">
        <v>2</v>
      </c>
    </row>
    <row r="31" spans="1:7" ht="6.75" customHeight="1">
      <c r="A31" s="35"/>
      <c r="B31" s="41"/>
      <c r="C31" s="38"/>
      <c r="D31" s="34"/>
      <c r="E31" s="34"/>
      <c r="F31" s="34"/>
      <c r="G31" s="34"/>
    </row>
    <row r="32" spans="1:7" ht="21" customHeight="1">
      <c r="A32" s="42">
        <v>3722</v>
      </c>
      <c r="B32" s="53" t="s">
        <v>28</v>
      </c>
      <c r="C32" s="55">
        <f>SUM(G32:G33)</f>
        <v>175</v>
      </c>
      <c r="D32" s="29">
        <v>5021</v>
      </c>
      <c r="E32" s="29"/>
      <c r="F32" s="29" t="s">
        <v>17</v>
      </c>
      <c r="G32" s="30">
        <v>15</v>
      </c>
    </row>
    <row r="33" spans="1:7" ht="20.25" customHeight="1">
      <c r="A33" s="44"/>
      <c r="B33" s="54"/>
      <c r="C33" s="56"/>
      <c r="D33" s="30">
        <v>5169</v>
      </c>
      <c r="E33" s="30"/>
      <c r="F33" s="30" t="s">
        <v>23</v>
      </c>
      <c r="G33" s="30">
        <v>160</v>
      </c>
    </row>
    <row r="34" spans="1:7" ht="4.5" customHeight="1">
      <c r="A34" s="33"/>
      <c r="B34" s="40"/>
      <c r="C34" s="37"/>
      <c r="D34" s="34"/>
      <c r="E34" s="34"/>
      <c r="F34" s="34"/>
      <c r="G34" s="34"/>
    </row>
    <row r="35" spans="1:7" ht="21" customHeight="1">
      <c r="A35" s="42">
        <v>3745</v>
      </c>
      <c r="B35" s="45" t="s">
        <v>57</v>
      </c>
      <c r="C35" s="48">
        <f>SUM(G35:G41)</f>
        <v>155</v>
      </c>
      <c r="D35" s="29">
        <v>5021</v>
      </c>
      <c r="E35" s="29"/>
      <c r="F35" s="29" t="s">
        <v>17</v>
      </c>
      <c r="G35" s="30">
        <v>25</v>
      </c>
    </row>
    <row r="36" spans="1:7" ht="21" customHeight="1">
      <c r="A36" s="43"/>
      <c r="B36" s="46"/>
      <c r="C36" s="49"/>
      <c r="D36" s="29">
        <v>5137</v>
      </c>
      <c r="E36" s="29"/>
      <c r="F36" s="29" t="s">
        <v>31</v>
      </c>
      <c r="G36" s="30">
        <v>10</v>
      </c>
    </row>
    <row r="37" spans="1:7" ht="21" customHeight="1">
      <c r="A37" s="43"/>
      <c r="B37" s="46"/>
      <c r="C37" s="49"/>
      <c r="D37" s="29">
        <v>5139</v>
      </c>
      <c r="E37" s="29"/>
      <c r="F37" s="29" t="s">
        <v>18</v>
      </c>
      <c r="G37" s="30">
        <v>40</v>
      </c>
    </row>
    <row r="38" spans="1:7" ht="21" customHeight="1">
      <c r="A38" s="43"/>
      <c r="B38" s="46"/>
      <c r="C38" s="49"/>
      <c r="D38" s="29">
        <v>5156</v>
      </c>
      <c r="E38" s="29"/>
      <c r="F38" s="29" t="s">
        <v>29</v>
      </c>
      <c r="G38" s="30">
        <v>10</v>
      </c>
    </row>
    <row r="39" spans="1:7" ht="21" customHeight="1">
      <c r="A39" s="43"/>
      <c r="B39" s="46"/>
      <c r="C39" s="49"/>
      <c r="D39" s="29">
        <v>5169</v>
      </c>
      <c r="E39" s="29"/>
      <c r="F39" s="29" t="s">
        <v>23</v>
      </c>
      <c r="G39" s="30">
        <v>25</v>
      </c>
    </row>
    <row r="40" spans="1:7" ht="21" customHeight="1">
      <c r="A40" s="43"/>
      <c r="B40" s="46"/>
      <c r="C40" s="49"/>
      <c r="D40" s="29">
        <v>5171</v>
      </c>
      <c r="E40" s="29"/>
      <c r="F40" s="29" t="s">
        <v>20</v>
      </c>
      <c r="G40" s="30">
        <v>40</v>
      </c>
    </row>
    <row r="41" spans="1:7" ht="21" customHeight="1">
      <c r="A41" s="44"/>
      <c r="B41" s="47"/>
      <c r="C41" s="50"/>
      <c r="D41" s="29">
        <v>5175</v>
      </c>
      <c r="E41" s="29"/>
      <c r="F41" s="29" t="s">
        <v>26</v>
      </c>
      <c r="G41" s="30">
        <v>5</v>
      </c>
    </row>
    <row r="42" spans="1:7" ht="8.25" customHeight="1">
      <c r="A42" s="33"/>
      <c r="B42" s="40"/>
      <c r="C42" s="37"/>
      <c r="D42" s="34"/>
      <c r="E42" s="34"/>
      <c r="F42" s="34"/>
      <c r="G42" s="34"/>
    </row>
    <row r="43" spans="1:7" ht="21">
      <c r="A43" s="32">
        <v>5512</v>
      </c>
      <c r="B43" s="31" t="s">
        <v>58</v>
      </c>
      <c r="C43" s="36">
        <f>SUM(G43)</f>
        <v>1</v>
      </c>
      <c r="D43" s="29">
        <v>5901</v>
      </c>
      <c r="E43" s="29"/>
      <c r="F43" s="29" t="s">
        <v>78</v>
      </c>
      <c r="G43" s="30">
        <v>1</v>
      </c>
    </row>
    <row r="44" spans="1:7" ht="5.25" customHeight="1">
      <c r="A44" s="33"/>
      <c r="B44" s="40"/>
      <c r="C44" s="37"/>
      <c r="D44" s="34"/>
      <c r="E44" s="34"/>
      <c r="F44" s="34"/>
      <c r="G44" s="34"/>
    </row>
    <row r="45" spans="1:7" ht="21" customHeight="1">
      <c r="A45" s="42">
        <v>5512</v>
      </c>
      <c r="B45" s="45" t="s">
        <v>30</v>
      </c>
      <c r="C45" s="48">
        <f>SUM(G45:G49)</f>
        <v>20</v>
      </c>
      <c r="D45" s="29">
        <v>5137</v>
      </c>
      <c r="E45" s="29"/>
      <c r="F45" s="29" t="s">
        <v>31</v>
      </c>
      <c r="G45" s="30">
        <v>10</v>
      </c>
    </row>
    <row r="46" spans="1:7" ht="21" customHeight="1">
      <c r="A46" s="43"/>
      <c r="B46" s="46"/>
      <c r="C46" s="49"/>
      <c r="D46" s="29">
        <v>5139</v>
      </c>
      <c r="E46" s="29"/>
      <c r="F46" s="29" t="s">
        <v>18</v>
      </c>
      <c r="G46" s="30">
        <v>5</v>
      </c>
    </row>
    <row r="47" spans="1:7" ht="21" customHeight="1">
      <c r="A47" s="43"/>
      <c r="B47" s="46"/>
      <c r="C47" s="49"/>
      <c r="D47" s="29">
        <v>5154</v>
      </c>
      <c r="E47" s="29"/>
      <c r="F47" s="29" t="s">
        <v>19</v>
      </c>
      <c r="G47" s="30">
        <v>1</v>
      </c>
    </row>
    <row r="48" spans="1:7" ht="21" customHeight="1">
      <c r="A48" s="43"/>
      <c r="B48" s="46"/>
      <c r="C48" s="49"/>
      <c r="D48" s="29">
        <v>5156</v>
      </c>
      <c r="E48" s="29"/>
      <c r="F48" s="29" t="s">
        <v>29</v>
      </c>
      <c r="G48" s="30">
        <v>3</v>
      </c>
    </row>
    <row r="49" spans="1:7" ht="21" customHeight="1">
      <c r="A49" s="44"/>
      <c r="B49" s="47"/>
      <c r="C49" s="50"/>
      <c r="D49" s="29">
        <v>5169</v>
      </c>
      <c r="E49" s="29"/>
      <c r="F49" s="29" t="s">
        <v>23</v>
      </c>
      <c r="G49" s="30">
        <v>1</v>
      </c>
    </row>
    <row r="50" spans="1:7" ht="6.75" customHeight="1">
      <c r="A50" s="33"/>
      <c r="B50" s="40"/>
      <c r="C50" s="37"/>
      <c r="D50" s="34"/>
      <c r="E50" s="34"/>
      <c r="F50" s="34"/>
      <c r="G50" s="34"/>
    </row>
    <row r="51" spans="1:7" ht="21" customHeight="1">
      <c r="A51" s="42">
        <v>6112</v>
      </c>
      <c r="B51" s="45" t="s">
        <v>85</v>
      </c>
      <c r="C51" s="48">
        <f>SUM(G51:G52)</f>
        <v>203</v>
      </c>
      <c r="D51" s="29"/>
      <c r="E51" s="29"/>
      <c r="F51" s="29" t="s">
        <v>32</v>
      </c>
      <c r="G51" s="30">
        <v>186</v>
      </c>
    </row>
    <row r="52" spans="1:7" ht="21" customHeight="1">
      <c r="A52" s="44"/>
      <c r="B52" s="47"/>
      <c r="C52" s="50"/>
      <c r="D52" s="29"/>
      <c r="E52" s="29"/>
      <c r="F52" s="29" t="s">
        <v>44</v>
      </c>
      <c r="G52" s="30">
        <v>17</v>
      </c>
    </row>
    <row r="53" spans="1:7" ht="6.75" customHeight="1">
      <c r="A53" s="33"/>
      <c r="B53" s="40"/>
      <c r="C53" s="37"/>
      <c r="D53" s="34"/>
      <c r="E53" s="34"/>
      <c r="F53" s="34"/>
      <c r="G53" s="34"/>
    </row>
    <row r="54" spans="1:7" ht="21" customHeight="1">
      <c r="A54" s="42">
        <v>6171</v>
      </c>
      <c r="B54" s="45" t="s">
        <v>86</v>
      </c>
      <c r="C54" s="48">
        <f>SUM(G54:G78)</f>
        <v>1592</v>
      </c>
      <c r="D54" s="29">
        <v>5019</v>
      </c>
      <c r="E54" s="29"/>
      <c r="F54" s="29" t="s">
        <v>45</v>
      </c>
      <c r="G54" s="30">
        <v>20</v>
      </c>
    </row>
    <row r="55" spans="1:7" ht="21" customHeight="1">
      <c r="A55" s="43"/>
      <c r="B55" s="46"/>
      <c r="C55" s="49"/>
      <c r="D55" s="29">
        <v>5021</v>
      </c>
      <c r="E55" s="29"/>
      <c r="F55" s="29" t="s">
        <v>17</v>
      </c>
      <c r="G55" s="30">
        <v>130</v>
      </c>
    </row>
    <row r="56" spans="1:7" ht="21" customHeight="1">
      <c r="A56" s="43"/>
      <c r="B56" s="46"/>
      <c r="C56" s="49"/>
      <c r="D56" s="29">
        <v>5031</v>
      </c>
      <c r="E56" s="29"/>
      <c r="F56" s="29" t="s">
        <v>59</v>
      </c>
      <c r="G56" s="30">
        <v>12</v>
      </c>
    </row>
    <row r="57" spans="1:7" ht="21" customHeight="1">
      <c r="A57" s="43"/>
      <c r="B57" s="46"/>
      <c r="C57" s="49"/>
      <c r="D57" s="29">
        <v>5032</v>
      </c>
      <c r="E57" s="29"/>
      <c r="F57" s="29" t="s">
        <v>60</v>
      </c>
      <c r="G57" s="30">
        <v>6</v>
      </c>
    </row>
    <row r="58" spans="1:7" ht="21" customHeight="1">
      <c r="A58" s="43"/>
      <c r="B58" s="46"/>
      <c r="C58" s="49"/>
      <c r="D58" s="29">
        <v>5038</v>
      </c>
      <c r="E58" s="29"/>
      <c r="F58" s="29" t="s">
        <v>61</v>
      </c>
      <c r="G58" s="30">
        <v>1</v>
      </c>
    </row>
    <row r="59" spans="1:7" ht="21" customHeight="1">
      <c r="A59" s="43"/>
      <c r="B59" s="46"/>
      <c r="C59" s="49"/>
      <c r="D59" s="29">
        <v>5136</v>
      </c>
      <c r="E59" s="29"/>
      <c r="F59" s="29" t="s">
        <v>33</v>
      </c>
      <c r="G59" s="30">
        <v>15</v>
      </c>
    </row>
    <row r="60" spans="1:7" ht="21" customHeight="1">
      <c r="A60" s="43"/>
      <c r="B60" s="46"/>
      <c r="C60" s="49"/>
      <c r="D60" s="30">
        <v>5137</v>
      </c>
      <c r="E60" s="30"/>
      <c r="F60" s="30" t="s">
        <v>79</v>
      </c>
      <c r="G60" s="30">
        <v>150</v>
      </c>
    </row>
    <row r="61" spans="1:7" ht="21" customHeight="1">
      <c r="A61" s="43"/>
      <c r="B61" s="46"/>
      <c r="C61" s="49"/>
      <c r="D61" s="29">
        <v>5139</v>
      </c>
      <c r="E61" s="29"/>
      <c r="F61" s="29" t="s">
        <v>18</v>
      </c>
      <c r="G61" s="30">
        <v>50</v>
      </c>
    </row>
    <row r="62" spans="1:7" ht="21" customHeight="1">
      <c r="A62" s="43"/>
      <c r="B62" s="46"/>
      <c r="C62" s="49"/>
      <c r="D62" s="29">
        <v>5153</v>
      </c>
      <c r="E62" s="29"/>
      <c r="F62" s="29" t="s">
        <v>62</v>
      </c>
      <c r="G62" s="30">
        <v>50</v>
      </c>
    </row>
    <row r="63" spans="1:7" ht="21" customHeight="1">
      <c r="A63" s="43"/>
      <c r="B63" s="46"/>
      <c r="C63" s="49"/>
      <c r="D63" s="29">
        <v>5154</v>
      </c>
      <c r="E63" s="29"/>
      <c r="F63" s="29" t="s">
        <v>19</v>
      </c>
      <c r="G63" s="30">
        <v>65</v>
      </c>
    </row>
    <row r="64" spans="1:7" ht="21" customHeight="1">
      <c r="A64" s="43"/>
      <c r="B64" s="46"/>
      <c r="C64" s="49"/>
      <c r="D64" s="29">
        <v>5161</v>
      </c>
      <c r="E64" s="29"/>
      <c r="F64" s="29" t="s">
        <v>34</v>
      </c>
      <c r="G64" s="30">
        <v>2</v>
      </c>
    </row>
    <row r="65" spans="1:7" ht="21" customHeight="1">
      <c r="A65" s="43"/>
      <c r="B65" s="46"/>
      <c r="C65" s="49"/>
      <c r="D65" s="29">
        <v>5162</v>
      </c>
      <c r="E65" s="29"/>
      <c r="F65" s="29" t="s">
        <v>35</v>
      </c>
      <c r="G65" s="30">
        <v>25</v>
      </c>
    </row>
    <row r="66" spans="1:7" ht="21" customHeight="1">
      <c r="A66" s="43"/>
      <c r="B66" s="46"/>
      <c r="C66" s="49"/>
      <c r="D66" s="29">
        <v>5163</v>
      </c>
      <c r="E66" s="29"/>
      <c r="F66" s="29" t="s">
        <v>36</v>
      </c>
      <c r="G66" s="30">
        <v>20</v>
      </c>
    </row>
    <row r="67" spans="1:7" ht="21" customHeight="1">
      <c r="A67" s="43"/>
      <c r="B67" s="46"/>
      <c r="C67" s="49"/>
      <c r="D67" s="29">
        <v>5165</v>
      </c>
      <c r="E67" s="29"/>
      <c r="F67" s="29" t="s">
        <v>37</v>
      </c>
      <c r="G67" s="30">
        <v>10</v>
      </c>
    </row>
    <row r="68" spans="1:7" ht="21" customHeight="1">
      <c r="A68" s="43"/>
      <c r="B68" s="46"/>
      <c r="C68" s="49"/>
      <c r="D68" s="29">
        <v>5166</v>
      </c>
      <c r="E68" s="29"/>
      <c r="F68" s="29" t="s">
        <v>63</v>
      </c>
      <c r="G68" s="30">
        <v>30</v>
      </c>
    </row>
    <row r="69" spans="1:7" ht="21" customHeight="1">
      <c r="A69" s="43"/>
      <c r="B69" s="46"/>
      <c r="C69" s="49"/>
      <c r="D69" s="30">
        <v>5169</v>
      </c>
      <c r="E69" s="30"/>
      <c r="F69" s="30" t="s">
        <v>23</v>
      </c>
      <c r="G69" s="30">
        <v>150</v>
      </c>
    </row>
    <row r="70" spans="1:7" ht="21" customHeight="1">
      <c r="A70" s="43"/>
      <c r="B70" s="46"/>
      <c r="C70" s="49"/>
      <c r="D70" s="30">
        <v>5171</v>
      </c>
      <c r="E70" s="30"/>
      <c r="F70" s="30" t="s">
        <v>20</v>
      </c>
      <c r="G70" s="30">
        <v>300</v>
      </c>
    </row>
    <row r="71" spans="1:7" ht="21" customHeight="1">
      <c r="A71" s="43"/>
      <c r="B71" s="46"/>
      <c r="C71" s="49"/>
      <c r="D71" s="29">
        <v>5173</v>
      </c>
      <c r="E71" s="29"/>
      <c r="F71" s="29" t="s">
        <v>64</v>
      </c>
      <c r="G71" s="30">
        <v>1</v>
      </c>
    </row>
    <row r="72" spans="1:7" ht="21" customHeight="1">
      <c r="A72" s="43"/>
      <c r="B72" s="46"/>
      <c r="C72" s="49"/>
      <c r="D72" s="29">
        <v>5175</v>
      </c>
      <c r="E72" s="29"/>
      <c r="F72" s="29" t="s">
        <v>22</v>
      </c>
      <c r="G72" s="30">
        <v>10</v>
      </c>
    </row>
    <row r="73" spans="1:7" ht="21" customHeight="1">
      <c r="A73" s="43"/>
      <c r="B73" s="46"/>
      <c r="C73" s="49"/>
      <c r="D73" s="29">
        <v>5219</v>
      </c>
      <c r="E73" s="29"/>
      <c r="F73" s="29" t="s">
        <v>65</v>
      </c>
      <c r="G73" s="30">
        <v>6</v>
      </c>
    </row>
    <row r="74" spans="1:7" ht="21" customHeight="1">
      <c r="A74" s="43"/>
      <c r="B74" s="46"/>
      <c r="C74" s="49"/>
      <c r="D74" s="29">
        <v>5222</v>
      </c>
      <c r="E74" s="29"/>
      <c r="F74" s="29" t="s">
        <v>27</v>
      </c>
      <c r="G74" s="30">
        <v>12</v>
      </c>
    </row>
    <row r="75" spans="1:7" ht="21" customHeight="1">
      <c r="A75" s="43"/>
      <c r="B75" s="46"/>
      <c r="C75" s="49"/>
      <c r="D75" s="29">
        <v>5321</v>
      </c>
      <c r="E75" s="29"/>
      <c r="F75" s="29" t="s">
        <v>66</v>
      </c>
      <c r="G75" s="30">
        <v>2</v>
      </c>
    </row>
    <row r="76" spans="1:7" ht="21" customHeight="1">
      <c r="A76" s="43"/>
      <c r="B76" s="46"/>
      <c r="C76" s="49"/>
      <c r="D76" s="30">
        <v>5362</v>
      </c>
      <c r="E76" s="30"/>
      <c r="F76" s="30" t="s">
        <v>80</v>
      </c>
      <c r="G76" s="30">
        <v>300</v>
      </c>
    </row>
    <row r="77" spans="1:7" ht="21" customHeight="1">
      <c r="A77" s="43"/>
      <c r="B77" s="46"/>
      <c r="C77" s="49"/>
      <c r="D77" s="30">
        <v>5499</v>
      </c>
      <c r="E77" s="30"/>
      <c r="F77" s="30" t="s">
        <v>67</v>
      </c>
      <c r="G77" s="30">
        <v>25</v>
      </c>
    </row>
    <row r="78" spans="1:7" ht="21" customHeight="1">
      <c r="A78" s="44"/>
      <c r="B78" s="47"/>
      <c r="C78" s="50"/>
      <c r="D78" s="30">
        <v>6121</v>
      </c>
      <c r="E78" s="30"/>
      <c r="F78" s="30" t="s">
        <v>68</v>
      </c>
      <c r="G78" s="30">
        <v>200</v>
      </c>
    </row>
    <row r="79" spans="1:7" ht="6" customHeight="1">
      <c r="A79" s="33"/>
      <c r="B79" s="40"/>
      <c r="C79" s="37"/>
      <c r="D79" s="34"/>
      <c r="E79" s="34"/>
      <c r="F79" s="34"/>
      <c r="G79" s="34"/>
    </row>
    <row r="80" spans="1:7" ht="21">
      <c r="A80" s="32">
        <v>6310</v>
      </c>
      <c r="B80" s="31" t="s">
        <v>87</v>
      </c>
      <c r="C80" s="36">
        <f>+G80</f>
        <v>4</v>
      </c>
      <c r="D80" s="29">
        <v>5163</v>
      </c>
      <c r="E80" s="29"/>
      <c r="F80" s="29"/>
      <c r="G80" s="29">
        <v>4</v>
      </c>
    </row>
    <row r="82" spans="1:7" ht="18.75">
      <c r="D82" s="1" t="s">
        <v>38</v>
      </c>
      <c r="E82" s="1"/>
      <c r="F82" s="1"/>
      <c r="G82" s="17">
        <f>SUM(G6:G81)</f>
        <v>2463</v>
      </c>
    </row>
    <row r="84" spans="1:7">
      <c r="A84" t="s">
        <v>71</v>
      </c>
      <c r="B84" t="s">
        <v>40</v>
      </c>
      <c r="D84" s="2"/>
    </row>
    <row r="85" spans="1:7">
      <c r="B85" s="2">
        <v>43437</v>
      </c>
      <c r="C85" s="2"/>
    </row>
    <row r="88" spans="1:7">
      <c r="A88" t="s">
        <v>72</v>
      </c>
    </row>
    <row r="89" spans="1:7">
      <c r="A89" t="s">
        <v>46</v>
      </c>
    </row>
  </sheetData>
  <mergeCells count="27">
    <mergeCell ref="A10:A14"/>
    <mergeCell ref="B10:B14"/>
    <mergeCell ref="C10:C14"/>
    <mergeCell ref="B35:B41"/>
    <mergeCell ref="C35:C41"/>
    <mergeCell ref="A16:A21"/>
    <mergeCell ref="B16:B21"/>
    <mergeCell ref="C16:C21"/>
    <mergeCell ref="A23:A27"/>
    <mergeCell ref="B23:B27"/>
    <mergeCell ref="C23:C27"/>
    <mergeCell ref="A54:A78"/>
    <mergeCell ref="B54:B78"/>
    <mergeCell ref="C54:C78"/>
    <mergeCell ref="A29:A30"/>
    <mergeCell ref="B29:B30"/>
    <mergeCell ref="C29:C30"/>
    <mergeCell ref="A45:A49"/>
    <mergeCell ref="B45:B49"/>
    <mergeCell ref="C45:C49"/>
    <mergeCell ref="A51:A52"/>
    <mergeCell ref="B51:B52"/>
    <mergeCell ref="C51:C52"/>
    <mergeCell ref="A32:A33"/>
    <mergeCell ref="B32:B33"/>
    <mergeCell ref="C32:C33"/>
    <mergeCell ref="A35:A41"/>
  </mergeCells>
  <pageMargins left="0.7" right="0.7" top="0.78740157499999996" bottom="0.78740157499999996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cernal</dc:creator>
  <cp:lastModifiedBy>Klubovna</cp:lastModifiedBy>
  <cp:lastPrinted>2018-11-30T16:17:01Z</cp:lastPrinted>
  <dcterms:created xsi:type="dcterms:W3CDTF">2015-11-07T11:34:04Z</dcterms:created>
  <dcterms:modified xsi:type="dcterms:W3CDTF">2018-12-04T18:28:57Z</dcterms:modified>
</cp:coreProperties>
</file>